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ichard privat\Nordviksamfällighetsförening\Mötesprotokoll\Årsmöte 2022-08-21\Dokument från kassör\"/>
    </mc:Choice>
  </mc:AlternateContent>
  <xr:revisionPtr revIDLastSave="0" documentId="8_{215D7FBA-851A-4AB3-B723-1771E3631545}" xr6:coauthVersionLast="47" xr6:coauthVersionMax="47" xr10:uidLastSave="{00000000-0000-0000-0000-000000000000}"/>
  <bookViews>
    <workbookView xWindow="3255" yWindow="1500" windowWidth="21600" windowHeight="11280" xr2:uid="{00000000-000D-0000-FFFF-FFFF00000000}"/>
  </bookViews>
  <sheets>
    <sheet name="Sheet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3" l="1"/>
  <c r="F44" i="3" l="1"/>
  <c r="F31" i="3"/>
  <c r="F33" i="3" s="1"/>
  <c r="F14" i="3"/>
</calcChain>
</file>

<file path=xl/sharedStrings.xml><?xml version="1.0" encoding="utf-8"?>
<sst xmlns="http://schemas.openxmlformats.org/spreadsheetml/2006/main" count="31" uniqueCount="31">
  <si>
    <t>Räkenskapsåret 2021-05-01 tom 2022-04-30</t>
  </si>
  <si>
    <t>Inkomster</t>
  </si>
  <si>
    <t>Utgifter</t>
  </si>
  <si>
    <t>Grönområde</t>
  </si>
  <si>
    <t>El (lyktstolpe på Skäret)</t>
  </si>
  <si>
    <t>Webbkostnader för hemsidan</t>
  </si>
  <si>
    <t>Lokalhyra för årsmötet</t>
  </si>
  <si>
    <t>Bankkostnader</t>
  </si>
  <si>
    <t>REV (Riksförbundet Enskilda Vägar)</t>
  </si>
  <si>
    <t>Vägunderhåll</t>
  </si>
  <si>
    <t>Vägbidrag</t>
  </si>
  <si>
    <t>Försäkring; Länsförsäkringar</t>
  </si>
  <si>
    <t>Återbäring från Länsförsäkringar</t>
  </si>
  <si>
    <t>Styrelsens arvode</t>
  </si>
  <si>
    <t>Vinterväghållning</t>
  </si>
  <si>
    <t>Övrigt</t>
  </si>
  <si>
    <t>SUMMA INKOMSTER</t>
  </si>
  <si>
    <t>SUMMA UTGIFTER</t>
  </si>
  <si>
    <t>SUMMA ÖVRIGT</t>
  </si>
  <si>
    <t>Avsättning Underhålls- och förnyelsefond</t>
  </si>
  <si>
    <t>Medlemsavgifter</t>
  </si>
  <si>
    <t>Bokföring och administration</t>
  </si>
  <si>
    <t>Övriga kostnader</t>
  </si>
  <si>
    <t>Inträdesavgift avseende ny medlem</t>
  </si>
  <si>
    <t>Ränteintäkt</t>
  </si>
  <si>
    <t>ÅRETS RESULTAT</t>
  </si>
  <si>
    <t>Nordvik Samfällighetsförening</t>
  </si>
  <si>
    <t>Avskrivningar</t>
  </si>
  <si>
    <t>Kontorsmaterial, faktering, porto</t>
  </si>
  <si>
    <t>Årets avskrivning på markanläggningar</t>
  </si>
  <si>
    <t xml:space="preserve">         UNDERSKOTT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</si>
</sst>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1" fillId="0" borderId="0" xfId="0" applyFont="1"/>
    <xf numFmtId="0" fontId="7" fillId="0" borderId="0" xfId="0" applyFont="1" applyFill="1"/>
    <xf numFmtId="0" fontId="0" fillId="0" borderId="0" xfId="0" applyFill="1"/>
    <xf numFmtId="0" fontId="1" fillId="0" borderId="0" xfId="0" applyFont="1" applyFill="1"/>
    <xf numFmtId="0" fontId="8" fillId="0" borderId="0" xfId="0" applyFont="1"/>
    <xf numFmtId="0" fontId="0" fillId="0" borderId="0" xfId="0" applyBorder="1"/>
    <xf numFmtId="0" fontId="1" fillId="0" borderId="0" xfId="0" applyFont="1" applyBorder="1"/>
    <xf numFmtId="0" fontId="8" fillId="0" borderId="0" xfId="0" applyFont="1" applyBorder="1"/>
    <xf numFmtId="0" fontId="1" fillId="0" borderId="0" xfId="0" applyFont="1" applyFill="1" applyBorder="1"/>
    <xf numFmtId="164" fontId="9" fillId="0" borderId="0" xfId="1" applyNumberFormat="1" applyFont="1"/>
    <xf numFmtId="164" fontId="10" fillId="0" borderId="0" xfId="1" applyNumberFormat="1" applyFont="1"/>
    <xf numFmtId="164" fontId="10" fillId="0" borderId="0" xfId="1" applyNumberFormat="1" applyFont="1" applyBorder="1"/>
    <xf numFmtId="164" fontId="11" fillId="0" borderId="0" xfId="1" applyNumberFormat="1" applyFont="1" applyBorder="1"/>
    <xf numFmtId="164" fontId="10" fillId="0" borderId="0" xfId="1" applyNumberFormat="1" applyFont="1" applyFill="1" applyBorder="1"/>
    <xf numFmtId="164" fontId="10" fillId="0" borderId="0" xfId="0" applyNumberFormat="1" applyFont="1" applyBorder="1"/>
    <xf numFmtId="164" fontId="11" fillId="0" borderId="0" xfId="0" applyNumberFormat="1" applyFont="1" applyBorder="1"/>
    <xf numFmtId="164" fontId="12" fillId="0" borderId="0" xfId="1" applyNumberFormat="1" applyFont="1" applyBorder="1"/>
    <xf numFmtId="164" fontId="10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9"/>
  <sheetViews>
    <sheetView tabSelected="1" workbookViewId="0">
      <selection activeCell="C39" sqref="C39"/>
    </sheetView>
  </sheetViews>
  <sheetFormatPr defaultRowHeight="15" x14ac:dyDescent="0.25"/>
  <cols>
    <col min="6" max="6" width="18.7109375" style="23" customWidth="1"/>
  </cols>
  <sheetData>
    <row r="1" spans="1:7" ht="26.25" x14ac:dyDescent="0.4">
      <c r="A1" s="3" t="s">
        <v>26</v>
      </c>
      <c r="B1" s="2"/>
      <c r="C1" s="2"/>
      <c r="D1" s="2"/>
      <c r="E1" s="2"/>
      <c r="F1" s="15"/>
      <c r="G1" s="1"/>
    </row>
    <row r="2" spans="1:7" ht="23.25" x14ac:dyDescent="0.35">
      <c r="A2" s="4" t="s">
        <v>0</v>
      </c>
      <c r="B2" s="2"/>
      <c r="C2" s="2"/>
      <c r="D2" s="2"/>
      <c r="E2" s="2"/>
      <c r="F2" s="16"/>
    </row>
    <row r="3" spans="1:7" x14ac:dyDescent="0.25">
      <c r="F3" s="16"/>
    </row>
    <row r="4" spans="1:7" x14ac:dyDescent="0.25">
      <c r="E4" s="11"/>
      <c r="F4" s="17"/>
    </row>
    <row r="5" spans="1:7" x14ac:dyDescent="0.25">
      <c r="E5" s="11"/>
      <c r="F5" s="18"/>
    </row>
    <row r="6" spans="1:7" x14ac:dyDescent="0.25">
      <c r="A6" s="5" t="s">
        <v>1</v>
      </c>
      <c r="E6" s="11"/>
      <c r="F6" s="17"/>
    </row>
    <row r="7" spans="1:7" x14ac:dyDescent="0.25">
      <c r="A7" s="5"/>
      <c r="E7" s="11"/>
      <c r="F7" s="17"/>
    </row>
    <row r="8" spans="1:7" x14ac:dyDescent="0.25">
      <c r="A8" t="s">
        <v>20</v>
      </c>
      <c r="E8" s="11"/>
      <c r="F8" s="17">
        <v>509600</v>
      </c>
    </row>
    <row r="9" spans="1:7" x14ac:dyDescent="0.25">
      <c r="A9" t="s">
        <v>23</v>
      </c>
      <c r="E9" s="11"/>
      <c r="F9" s="17">
        <v>26097</v>
      </c>
    </row>
    <row r="10" spans="1:7" x14ac:dyDescent="0.25">
      <c r="A10" t="s">
        <v>12</v>
      </c>
      <c r="E10" s="11"/>
      <c r="F10" s="17">
        <v>136</v>
      </c>
    </row>
    <row r="11" spans="1:7" x14ac:dyDescent="0.25">
      <c r="A11" t="s">
        <v>10</v>
      </c>
      <c r="E11" s="11"/>
      <c r="F11" s="17">
        <v>22852</v>
      </c>
      <c r="G11" s="7"/>
    </row>
    <row r="12" spans="1:7" x14ac:dyDescent="0.25">
      <c r="A12" t="s">
        <v>24</v>
      </c>
      <c r="E12" s="11"/>
      <c r="F12" s="17">
        <v>3</v>
      </c>
    </row>
    <row r="13" spans="1:7" x14ac:dyDescent="0.25">
      <c r="E13" s="11"/>
      <c r="F13" s="17"/>
    </row>
    <row r="14" spans="1:7" x14ac:dyDescent="0.25">
      <c r="A14" s="6" t="s">
        <v>16</v>
      </c>
      <c r="E14" s="11"/>
      <c r="F14" s="18">
        <f>SUM(F8:F12)</f>
        <v>558688</v>
      </c>
    </row>
    <row r="15" spans="1:7" x14ac:dyDescent="0.25">
      <c r="E15" s="11"/>
      <c r="F15" s="17"/>
    </row>
    <row r="16" spans="1:7" x14ac:dyDescent="0.25">
      <c r="E16" s="11"/>
      <c r="F16" s="17"/>
    </row>
    <row r="17" spans="1:7" x14ac:dyDescent="0.25">
      <c r="A17" s="5" t="s">
        <v>2</v>
      </c>
      <c r="E17" s="11"/>
      <c r="F17" s="17"/>
    </row>
    <row r="18" spans="1:7" x14ac:dyDescent="0.25">
      <c r="E18" s="11"/>
      <c r="F18" s="17"/>
    </row>
    <row r="19" spans="1:7" x14ac:dyDescent="0.25">
      <c r="A19" t="s">
        <v>14</v>
      </c>
      <c r="E19" s="11"/>
      <c r="F19" s="17">
        <v>81647</v>
      </c>
      <c r="G19" s="8"/>
    </row>
    <row r="20" spans="1:7" x14ac:dyDescent="0.25">
      <c r="A20" t="s">
        <v>3</v>
      </c>
      <c r="E20" s="11"/>
      <c r="F20" s="19">
        <v>36962</v>
      </c>
    </row>
    <row r="21" spans="1:7" x14ac:dyDescent="0.25">
      <c r="A21" t="s">
        <v>9</v>
      </c>
      <c r="E21" s="11"/>
      <c r="F21" s="19">
        <v>483210</v>
      </c>
    </row>
    <row r="22" spans="1:7" x14ac:dyDescent="0.25">
      <c r="A22" t="s">
        <v>4</v>
      </c>
      <c r="E22" s="11"/>
      <c r="F22" s="19">
        <v>4080</v>
      </c>
    </row>
    <row r="23" spans="1:7" x14ac:dyDescent="0.25">
      <c r="A23" t="s">
        <v>5</v>
      </c>
      <c r="E23" s="11"/>
      <c r="F23" s="19">
        <v>2892</v>
      </c>
    </row>
    <row r="24" spans="1:7" x14ac:dyDescent="0.25">
      <c r="A24" t="s">
        <v>6</v>
      </c>
      <c r="E24" s="11"/>
      <c r="F24" s="19">
        <v>1100</v>
      </c>
    </row>
    <row r="25" spans="1:7" x14ac:dyDescent="0.25">
      <c r="A25" t="s">
        <v>7</v>
      </c>
      <c r="E25" s="11"/>
      <c r="F25" s="19">
        <v>1684</v>
      </c>
    </row>
    <row r="26" spans="1:7" x14ac:dyDescent="0.25">
      <c r="A26" t="s">
        <v>21</v>
      </c>
      <c r="E26" s="11"/>
      <c r="F26" s="19">
        <v>1590</v>
      </c>
    </row>
    <row r="27" spans="1:7" x14ac:dyDescent="0.25">
      <c r="A27" t="s">
        <v>28</v>
      </c>
      <c r="E27" s="11"/>
      <c r="F27" s="19">
        <v>1803</v>
      </c>
    </row>
    <row r="28" spans="1:7" x14ac:dyDescent="0.25">
      <c r="A28" t="s">
        <v>11</v>
      </c>
      <c r="E28" s="11"/>
      <c r="F28" s="19">
        <v>1369</v>
      </c>
    </row>
    <row r="29" spans="1:7" x14ac:dyDescent="0.25">
      <c r="A29" t="s">
        <v>8</v>
      </c>
      <c r="E29" s="11"/>
      <c r="F29" s="19">
        <v>2788</v>
      </c>
    </row>
    <row r="30" spans="1:7" x14ac:dyDescent="0.25">
      <c r="A30" t="s">
        <v>13</v>
      </c>
      <c r="E30" s="11"/>
      <c r="F30" s="19">
        <v>19000</v>
      </c>
    </row>
    <row r="31" spans="1:7" x14ac:dyDescent="0.25">
      <c r="A31" t="s">
        <v>22</v>
      </c>
      <c r="E31" s="11"/>
      <c r="F31" s="19">
        <f>2400+300</f>
        <v>2700</v>
      </c>
    </row>
    <row r="32" spans="1:7" x14ac:dyDescent="0.25">
      <c r="E32" s="11"/>
      <c r="F32" s="17"/>
    </row>
    <row r="33" spans="1:9" x14ac:dyDescent="0.25">
      <c r="A33" s="6" t="s">
        <v>17</v>
      </c>
      <c r="B33" s="6"/>
      <c r="C33" s="6"/>
      <c r="D33" s="6"/>
      <c r="E33" s="12"/>
      <c r="F33" s="18">
        <f>SUM(F19:F32)</f>
        <v>640825</v>
      </c>
      <c r="G33" s="6"/>
      <c r="H33" s="6"/>
      <c r="I33" s="6"/>
    </row>
    <row r="34" spans="1:9" x14ac:dyDescent="0.25">
      <c r="A34" s="6"/>
      <c r="B34" s="6"/>
      <c r="C34" s="6"/>
      <c r="D34" s="6"/>
      <c r="E34" s="12"/>
      <c r="F34" s="18"/>
      <c r="G34" s="6"/>
      <c r="H34" s="6"/>
      <c r="I34" s="6"/>
    </row>
    <row r="35" spans="1:9" x14ac:dyDescent="0.25">
      <c r="A35" s="6" t="s">
        <v>27</v>
      </c>
      <c r="B35" s="6"/>
      <c r="C35" s="6"/>
      <c r="D35" s="6"/>
      <c r="E35" s="12"/>
      <c r="F35" s="18"/>
      <c r="G35" s="6"/>
      <c r="H35" s="6"/>
      <c r="I35" s="6"/>
    </row>
    <row r="36" spans="1:9" x14ac:dyDescent="0.25">
      <c r="A36" s="6" t="s">
        <v>29</v>
      </c>
      <c r="B36" s="6"/>
      <c r="C36" s="6"/>
      <c r="D36" s="6"/>
      <c r="E36" s="12"/>
      <c r="F36" s="18">
        <v>54406</v>
      </c>
      <c r="G36" s="6"/>
      <c r="H36" s="6"/>
      <c r="I36" s="6"/>
    </row>
    <row r="37" spans="1:9" ht="13.9" customHeight="1" x14ac:dyDescent="0.25">
      <c r="E37" s="11"/>
      <c r="F37" s="20"/>
    </row>
    <row r="38" spans="1:9" ht="13.9" customHeight="1" x14ac:dyDescent="0.25">
      <c r="A38" s="9" t="s">
        <v>25</v>
      </c>
      <c r="B38" s="9"/>
      <c r="C38" s="9" t="s">
        <v>30</v>
      </c>
      <c r="D38" s="8"/>
      <c r="E38" s="11"/>
      <c r="F38" s="21">
        <f>F14-F33-F36</f>
        <v>-136543</v>
      </c>
    </row>
    <row r="39" spans="1:9" ht="13.9" customHeight="1" x14ac:dyDescent="0.25">
      <c r="E39" s="11"/>
      <c r="F39" s="20"/>
    </row>
    <row r="40" spans="1:9" x14ac:dyDescent="0.25">
      <c r="A40" s="5" t="s">
        <v>15</v>
      </c>
      <c r="E40" s="11"/>
      <c r="F40" s="17"/>
    </row>
    <row r="41" spans="1:9" x14ac:dyDescent="0.25">
      <c r="E41" s="11"/>
      <c r="F41" s="17"/>
    </row>
    <row r="42" spans="1:9" s="10" customFormat="1" x14ac:dyDescent="0.25">
      <c r="A42" s="10" t="s">
        <v>19</v>
      </c>
      <c r="E42" s="13"/>
      <c r="F42" s="22">
        <v>50000</v>
      </c>
    </row>
    <row r="43" spans="1:9" x14ac:dyDescent="0.25">
      <c r="E43" s="11"/>
      <c r="F43" s="17"/>
    </row>
    <row r="44" spans="1:9" x14ac:dyDescent="0.25">
      <c r="A44" s="6" t="s">
        <v>18</v>
      </c>
      <c r="E44" s="11"/>
      <c r="F44" s="18">
        <f>F42+F41</f>
        <v>50000</v>
      </c>
    </row>
    <row r="45" spans="1:9" x14ac:dyDescent="0.25">
      <c r="E45" s="11"/>
      <c r="F45" s="17"/>
    </row>
    <row r="46" spans="1:9" x14ac:dyDescent="0.25">
      <c r="E46" s="11"/>
      <c r="F46" s="17"/>
    </row>
    <row r="47" spans="1:9" s="8" customFormat="1" x14ac:dyDescent="0.25">
      <c r="E47" s="14"/>
      <c r="F47" s="19"/>
      <c r="G47" s="9"/>
      <c r="H47" s="9"/>
    </row>
    <row r="48" spans="1:9" x14ac:dyDescent="0.25">
      <c r="E48" s="11"/>
      <c r="F48" s="20"/>
    </row>
    <row r="49" spans="5:6" x14ac:dyDescent="0.25">
      <c r="E49" s="11"/>
      <c r="F49" s="20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Jonsson, Richard</cp:lastModifiedBy>
  <cp:lastPrinted>2021-05-18T09:10:50Z</cp:lastPrinted>
  <dcterms:created xsi:type="dcterms:W3CDTF">2021-04-29T08:10:08Z</dcterms:created>
  <dcterms:modified xsi:type="dcterms:W3CDTF">2022-07-29T05:32:18Z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ea2623-af8f-4fb8-b1cf-b63cc8e496aa_Enabled">
    <vt:lpwstr>true</vt:lpwstr>
  </property>
  <property fmtid="{D5CDD505-2E9C-101B-9397-08002B2CF9AE}" pid="3" name="MSIP_Label_7fea2623-af8f-4fb8-b1cf-b63cc8e496aa_SetDate">
    <vt:lpwstr>2022-07-29T05:30:27Z</vt:lpwstr>
  </property>
  <property fmtid="{D5CDD505-2E9C-101B-9397-08002B2CF9AE}" pid="4" name="MSIP_Label_7fea2623-af8f-4fb8-b1cf-b63cc8e496aa_Method">
    <vt:lpwstr>Standard</vt:lpwstr>
  </property>
  <property fmtid="{D5CDD505-2E9C-101B-9397-08002B2CF9AE}" pid="5" name="MSIP_Label_7fea2623-af8f-4fb8-b1cf-b63cc8e496aa_Name">
    <vt:lpwstr>Internal</vt:lpwstr>
  </property>
  <property fmtid="{D5CDD505-2E9C-101B-9397-08002B2CF9AE}" pid="6" name="MSIP_Label_7fea2623-af8f-4fb8-b1cf-b63cc8e496aa_SiteId">
    <vt:lpwstr>81fa766e-a349-4867-8bf4-ab35e250a08f</vt:lpwstr>
  </property>
  <property fmtid="{D5CDD505-2E9C-101B-9397-08002B2CF9AE}" pid="7" name="MSIP_Label_7fea2623-af8f-4fb8-b1cf-b63cc8e496aa_ActionId">
    <vt:lpwstr>04adef15-32b1-4649-88af-ae34df48f40d</vt:lpwstr>
  </property>
  <property fmtid="{D5CDD505-2E9C-101B-9397-08002B2CF9AE}" pid="8" name="MSIP_Label_7fea2623-af8f-4fb8-b1cf-b63cc8e496aa_ContentBits">
    <vt:lpwstr>0</vt:lpwstr>
  </property>
</Properties>
</file>